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mag.mepnet.cz\UserHome\CHR\m000xz010503\Desktop\"/>
    </mc:Choice>
  </mc:AlternateContent>
  <xr:revisionPtr revIDLastSave="0" documentId="8_{3BD9B97B-BDE6-4ADE-8DEA-F7AAFBA593FD}" xr6:coauthVersionLast="47" xr6:coauthVersionMax="47" xr10:uidLastSave="{00000000-0000-0000-0000-000000000000}"/>
  <bookViews>
    <workbookView xWindow="520" yWindow="520" windowWidth="14400" windowHeight="7510" xr2:uid="{00000000-000D-0000-FFFF-FFFF00000000}"/>
  </bookViews>
  <sheets>
    <sheet name="Sheet" sheetId="1" r:id="rId1"/>
  </sheets>
  <definedNames>
    <definedName name="_xlnm._FilterDatabase" localSheetId="0" hidden="1">Sheet!$A$2:$D$68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E4" i="1"/>
  <c r="E50" i="1"/>
  <c r="E68" i="1"/>
  <c r="E67" i="1"/>
  <c r="E66" i="1"/>
  <c r="E65" i="1"/>
  <c r="E64" i="1"/>
  <c r="E63" i="1"/>
  <c r="E62" i="1"/>
  <c r="E61" i="1"/>
  <c r="E60" i="1"/>
  <c r="E59" i="1"/>
  <c r="E58" i="1"/>
  <c r="E57" i="1"/>
  <c r="E56" i="1"/>
  <c r="E55" i="1"/>
  <c r="E54" i="1"/>
  <c r="E53" i="1"/>
  <c r="E52" i="1"/>
  <c r="E51"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3" i="1"/>
  <c r="E6" i="1"/>
</calcChain>
</file>

<file path=xl/sharedStrings.xml><?xml version="1.0" encoding="utf-8"?>
<sst xmlns="http://schemas.openxmlformats.org/spreadsheetml/2006/main" count="141" uniqueCount="140">
  <si>
    <t>Název</t>
  </si>
  <si>
    <t>Datum dosažené hodnoty</t>
  </si>
  <si>
    <t>Definice indikátoru</t>
  </si>
  <si>
    <t>Celkový počet účastníků</t>
  </si>
  <si>
    <t xml:space="preserve">
Celkový počet osob/účastníků (zaměstnanců, pracovníků implementační struktury, osob cílových skupin apod.), které v rámci projektu získaly jakoukoliv formu podpory, bez ohledu na počet poskytnutých podpor. Každá podpořená osoba se v rámci projektu započítává pouze jednou bez ohledu na to, kolik podpor obdržela. Podpora je jakákoliv aktivita financovaná z rozpočtu projektu, ze které mají cílové skupiny prospěch, podpora může mít formu např. vzdělávacího nebo rekvalifikačního kurzu, stáže, odborné konzultace, poradenství, výcviku, školení, odborné praxe apod.Počet účastníků=EECO02+EECO04+EECO05</t>
  </si>
  <si>
    <t>Celkový počet účastníků - muži</t>
  </si>
  <si>
    <t xml:space="preserve">
Celkový počet účastníků - muži</t>
  </si>
  <si>
    <t>Celkový počet účastníků - ženy</t>
  </si>
  <si>
    <t xml:space="preserve">
Celkový počet účastníků - ženy</t>
  </si>
  <si>
    <t>Dlouhodobě nezaměstnaní</t>
  </si>
  <si>
    <t xml:space="preserve">
Dlouhodobě nezaměstnaná je osoba s nepřetržitým obdobím nezaměstnanosti trvajícím alespoň rok (12 měsíců nebo více). Definice nezaměstnané osoby je uvedena v indikátoru ""nezaměstnaní včetně dlouhdobě nezaměstnaných"". Předchozí nezaměstnanost je sledována v odpovídajícím období před zahájením účasti v projektu.</t>
  </si>
  <si>
    <t>Dlouhodobě nezaměstnaní - muži</t>
  </si>
  <si>
    <t xml:space="preserve">
Dlouhodobě nezaměstnaní - muži</t>
  </si>
  <si>
    <t>Dlouhodobě nezaměstnaní - ženy</t>
  </si>
  <si>
    <t xml:space="preserve">
Dlouhodobě nezaměstnaní - ženy</t>
  </si>
  <si>
    <t xml:space="preserve">Jiné znevýhodněné osoby </t>
  </si>
  <si>
    <t xml:space="preserve">
Tento indikátor se vztahuje k účastníkům s různými druhy znevýhodnění, kteří čelí sociálnímu vyloučení. Příkladem účastníka, který může být registrován podle tohoto ukazatele je účastník s úrovní ISCED 0 (který nedokončil stupeň ISCED 1  - 1. stupeň základní školy) a je starší než 11 let, což je obvyklý věk odchodu z úrovně ISCED 1. Dalšími příklady mohou být vězni a osoby po výkonu trestu odnětí svobody, narkomani apod. Nevýhody vyplývající z genderové příslušnosti, stavu zaměstnanosti, včetně dlouhodobé nezaměstnanosti, věku nebo dosaženého vzdělání (alespoň ISCED úroveň 1) jsou zahrnuty v jiných společných indikátorech a nezapočítávají se do tohoto ukazatele. V případě projektů týkajících se škol a školských zařízení se nad rámec výše uvedeného „jinými znevýhodněnými osobami“ rozumí také děti, žáci a studenti se sociálním znevýhodněním dle § 16 zákona č. 561/2004 a vyhlášky č. 27/2016 Sb. v platném znění, kteří potřebují speciální pomoc při vzdělávání kvůli svému znevýhodnění. Osoby mohou vykazovat několik znevýhodnění zároveň.</t>
  </si>
  <si>
    <t xml:space="preserve">Jiné znevýhodněné osoby – muži </t>
  </si>
  <si>
    <t xml:space="preserve">
Jiné znevýhodněné osoby – muži </t>
  </si>
  <si>
    <t>Jiné znevýhodněné osoby – ženy</t>
  </si>
  <si>
    <t xml:space="preserve">
Jiné znevýhodněné osoby – ženy</t>
  </si>
  <si>
    <t>Neaktivní</t>
  </si>
  <si>
    <t xml:space="preserve">
Neaktivní účastníci nejsou součástí pracovní síly, tj. nejsou ani zaměstnaní, ani nezaměstnaní.Pro účely tohoto indikátoru je osoba považovaná za neaktivní, když není zaměstnaná dle databází ČSSZ o platbě pojištění ani nezaměstnaná dle databází ÚP o uchazečích o zaměstnání. Postavení na trhu práce je zjištováno k datu zahájení účasti na projektu.</t>
  </si>
  <si>
    <t>Neaktivní - muži</t>
  </si>
  <si>
    <t xml:space="preserve">
Neaktivní - muži</t>
  </si>
  <si>
    <t>Neaktivní - ženy</t>
  </si>
  <si>
    <t xml:space="preserve">
Neaktivní - ženy</t>
  </si>
  <si>
    <t xml:space="preserve">Nezaměstnaní, včetně dlouhodobě nezaměstnaných </t>
  </si>
  <si>
    <t xml:space="preserve">
Nezaměstnaní jsou účastníci obvykle bez práce, kteří by pracovat mohli a práci aktivně vyhledávají. Osoby považované za nezaměstnané dle národních definicí sem spadají, i když všechny tři výše uvedené podmínky nesplňují. Studenti prezenčního studia nejsou považováni dle této definice za nezaměstnané, a to i když kritéria splňují, nýbrž za neaktivní.Pro účely tohoto indikátoru je za nezaměstnanou osobu považována osoba registrovaná na úřadu práce jako uchazeč o zaměstnání. Postavení na trhu práce je zjišťováno k datu zahájení účasti na projektu.</t>
  </si>
  <si>
    <t>Nezaměstnaní, včetně dlouhodobě nezaměstnaných - muži</t>
  </si>
  <si>
    <t xml:space="preserve">
Nezaměstnaní, včetně dlouhodobě nezaměstnaných - muži</t>
  </si>
  <si>
    <t>Nezaměstnaní, včetně dlouhodobě nezaměstnaných - ženy</t>
  </si>
  <si>
    <t xml:space="preserve">
Nezaměstnaní, včetně dlouhodobě nezaměstnaných - ženy</t>
  </si>
  <si>
    <t>Osoby bez domova nebo osoby vyloučené z přístupu k bydlení</t>
  </si>
  <si>
    <t xml:space="preserve">
Za osobu bez přístřeší („bezdomovce“) nebo osobu vyloučenou z přístupu k bydlení je považována:- osoba, jejíž bydlení je nejisté nebo neodpovídá standardům bydlení v daném prostředí (z důvodu chudoby, zadlužení, provizorního charakteru ubytování, blížícího se propuštění z instituce, pobytu bez právního nároku, apod.), - osoba v ubytovacím zařízení pro bezdomovce, - osoba spící venku (bez střechy) – „na ulici“ / bez přístřeší.a tudíž potřebuje speciální pomoc v procesu začlenění se na trhu práce.Tyto osoby mohou vykazovat několik znevýhodnění.</t>
  </si>
  <si>
    <t>Osoby bez domova nebo osoby vyloučené z přístupu k bydlení - muži</t>
  </si>
  <si>
    <t xml:space="preserve">
Osoby bez domova nebo osoby vyloučené z přístupu k bydlení - muži</t>
  </si>
  <si>
    <t>Osoby bez domova nebo osoby vyloučené z přístupu k bydlení - ženy</t>
  </si>
  <si>
    <t xml:space="preserve">
Osoby bez domova nebo osoby vyloučené z přístupu k bydlení - ženy</t>
  </si>
  <si>
    <t>Počet znevýhodněných osob umístěných na pracovních místech</t>
  </si>
  <si>
    <t xml:space="preserve">
Počet osob, které jsou při vstupu do projektu identifikovány jako znevýhodněné, tj. např. osoby se zdravotním postižením, národnostní menšiny (včetně marginalizovaných komunit jako jsou Romové), státní příslušníci třetích zemí, osoby bez domova apod. Konkrétní výčet znevýhodněných osob (cílových skupin) bude definován v příslušné výzvě. Sledují se osoby umístěné na pracovních místech podpořených z projektu. Minimální úvazek pro zaměstnance z cílových skupin na pracovním místě může být definován příslušnou výzvou. Dokladem o umístění dané osoby na pracovní místo je pracovní smlouva nebo dohoda o pracovní činnosti (dohodu o provedení práce není možné pro zaměstnance z cílových skupin využít).</t>
  </si>
  <si>
    <t>Počet znevýhodněných osob umístěných na pracovních místech - muži</t>
  </si>
  <si>
    <t xml:space="preserve">
Počet znevýhodněných osob umístěných na pracovních místech - muži</t>
  </si>
  <si>
    <t>Počet znevýhodněných osob umístěných na pracovních místech - ženy</t>
  </si>
  <si>
    <t xml:space="preserve">
Počet znevýhodněných osob umístěných na pracovních místech - ženy</t>
  </si>
  <si>
    <t>Příslušníci menšin (včetně marginalizovaných komunit, jako jsou Romové)</t>
  </si>
  <si>
    <t xml:space="preserve">
Účastníci, kteří žijí na území ČR, avšak pocházejí z území mimo ČR, náleží do některé z národnostních menšin či potřebují speciální pomoc na trhu práce kvůli jazyku či jinému  kulturnímu znevýhodnění/problémům. V ČR jsou národnostní menšiny uvedeny výčtem v článku 3 statutu Rady vlády pro národnostní menšiny. (Jedná se o celkem 14 menšin: běloruskou, bulharskou, chorvatskou, maďarskou, německou, polskou, romskou, rusínskou, ruskou, řeckou, slovenskou, srbskou, ukrajinskou, vietnamskou).</t>
  </si>
  <si>
    <t>Příslušníci menšin (včetně marginalizovaných komunit, jako jsou Romové) - muži</t>
  </si>
  <si>
    <t xml:space="preserve">
Příslušníci menšin (včetně marginalizovaných komunit, jako jsou Romové) - muži</t>
  </si>
  <si>
    <t>Příslušníci menšin (včetně marginalizovaných komunit, jako jsou Romové) - ženy</t>
  </si>
  <si>
    <t xml:space="preserve">
Příslušníci menšin (včetně marginalizovaných komunit, jako jsou Romové) - ženy</t>
  </si>
  <si>
    <t xml:space="preserve">Státní příslušníci třetích zemí </t>
  </si>
  <si>
    <t xml:space="preserve">
Státním příslušníkem třetí země se rozumí jakákoli osoba, která není občanem Unie ve smyslu čl. 20 odst. 1 SFEU, s výjimkou osob s vícenásobným občanstvím, kde alespoň jedno občanství je z členského státu EU. Státní příslušníci třetích zemí zahrnují osoby bez státní příslušnosti a osoby s neurčenou národností.</t>
  </si>
  <si>
    <t>Státní příslušníci třetích zemí - muži</t>
  </si>
  <si>
    <t xml:space="preserve">
Státní příslušníci třetích zemí - muži</t>
  </si>
  <si>
    <t>Státní příslušníci třetích zemí - ženy</t>
  </si>
  <si>
    <t xml:space="preserve">
Státní příslušníci třetích zemí - ženy</t>
  </si>
  <si>
    <t>Účastníci mladší 18 let</t>
  </si>
  <si>
    <t xml:space="preserve">
Účastníci, kteří byli v den zahájení aktivity mladší než 18 let. Věk účastníka je automaticky dopočítán z jeho data narození. Příslušnost do této kategorie je určována v den vstupu do projektu.</t>
  </si>
  <si>
    <t>Účastníci mladší 18 let - muži</t>
  </si>
  <si>
    <t xml:space="preserve">
Účastníci mladší 18 let - muži</t>
  </si>
  <si>
    <t>Účastníci mladší 18 let - ženy</t>
  </si>
  <si>
    <t xml:space="preserve">
Účastníci mladší 18 let - ženy</t>
  </si>
  <si>
    <t>Účastníci s ukončeným nižším sekundárním vzděláním nebo ještě nižším vzděláním (ISCED 0-2)</t>
  </si>
  <si>
    <t xml:space="preserve">
„ISCED 0 – 2“ pokrývá nedokončené základní vzdělání až střední vzdělání bez maturity i výučního listu tj. praktické jednoleté. Zařazení českých vzdělávacích programů do Klasifikace vzdělání (CZ?ISCED 2011) je k dispozici např. na http://www.nuv.cz/isced.Nejvyšší dosažené vzdělání je určováno v den vstupu do projektu. </t>
  </si>
  <si>
    <t>Účastníci s ukončeným nižším sekundárním vzděláním nebo ještě nižším vzděláním (ISCED 0-2) - muži</t>
  </si>
  <si>
    <t xml:space="preserve">
Účastníci s ukončeným nižším sekundárním vzděláním nebo ještě nižším vzděláním (ISCED 0-2) - muži</t>
  </si>
  <si>
    <t>Účastníci s ukončeným nižším sekundárním vzděláním nebo ještě nižším vzděláním (ISCED 0-2) - ženy</t>
  </si>
  <si>
    <t xml:space="preserve">
Účastníci s ukončeným nižším sekundárním vzděláním nebo ještě nižším vzděláním (ISCED 0-2) - ženy</t>
  </si>
  <si>
    <t>Účastníci s ukončeným terciárním vzděláním (ISCED 5 až 8)</t>
  </si>
  <si>
    <t xml:space="preserve">
„ISCED 5 – 8“ pokrývá vyšší odborné vzdělání až vysokoškolské doktorské vzdělání.Zařazení českých vzdělávacích programů do Klasifikace vzdělání (CZ?ISCED 2011) je k dispozici např. na http://www.nuv.cz/isced""Nejvyšší dosažené vzdělání je určováno v den vstupu do projektu. </t>
  </si>
  <si>
    <t>Účastníci s ukončeným terciárním vzděláním (ISCED 5 až 8) - muži</t>
  </si>
  <si>
    <t xml:space="preserve">
Účastníci s ukončeným terciárním vzděláním (ISCED 5 až 8) - muži</t>
  </si>
  <si>
    <t>Účastníci s ukončeným terciárním vzděláním (ISCED 5 až 8) - ženy</t>
  </si>
  <si>
    <t xml:space="preserve">
Účastníci s ukončeným terciárním vzděláním (ISCED 5 až 8) - ženy</t>
  </si>
  <si>
    <t>Účastníci s ukončeným vyšším sekundárním (ISCED 3) nebo postsekundárním vzděláním (ISCED 4)</t>
  </si>
  <si>
    <t xml:space="preserve">
„ISCED 3 – 4“ pokrývá střední vzdělání bez maturity i výučního listu tj. praktické dvouleté až střední všeobecné vzdělání s maturitou víceleté. Zařazení českých vzdělávacích programů do Klasifikace vzdělání (CZ?ISCED 2011) je k dispozici např. na http://www.nuv.cz/isced.Nejvyšší dosažené vzdělání je určováno v den vstupu do projektu. </t>
  </si>
  <si>
    <t>Účastníci s ukončeným vyšším sekundárním (ISCED 3) nebo postsekundárním vzděláním (ISCED 4) - muži</t>
  </si>
  <si>
    <t xml:space="preserve">
Účastníci s ukončeným vyšším sekundárním (ISCED 3) nebo postsekundárním vzděláním (ISCED 4) - muži</t>
  </si>
  <si>
    <t>Účastníci s ukončeným vyšším sekundárním (ISCED 3) nebo postsekundárním vzděláním (ISCED 4) - ženy</t>
  </si>
  <si>
    <t xml:space="preserve">
Účastníci s ukončeným vyšším sekundárním (ISCED 3) nebo postsekundárním vzděláním (ISCED 4) - ženy</t>
  </si>
  <si>
    <t>Účastníci se zdravotním postižením</t>
  </si>
  <si>
    <t xml:space="preserve">
Do kategorie osob se zdravotním postižením patří v souladu s § 67 zákona č. 435/2004 Sb. fyzické osoby, které jsou orgánem sociálního zabezpečení uznány a) invalidními ve třetím stupni), b) invalidními v prvním nebo druhém stupni, c) zdravotně znevýhodněnými. Do této kategorie patří také fyzické osoby, které byly uznány Úřadem práce ČR zdravotně znevýhodněnými a rozhodnutí nepozbylo platnosti.V případě projektů týkajících se škol a školských zařízení se nad rámec výše uvedeného zdravotně postiženými účastníky rozumí také děti, žáci a studenti se zdravotním postižením dle § 16 zákona č. 561/2004 a vyhlášky č. 27/2016 Sb. v platném znění, kteří potřebují speciální pomoc při vzdělávání kvůli svému znevýhodnění.Osoby, mohou vykazovat několik znevýhodnění.</t>
  </si>
  <si>
    <t>Účastníci se zdravotním postižením - muži</t>
  </si>
  <si>
    <t xml:space="preserve">
Účastníci se zdravotním postižením - muži</t>
  </si>
  <si>
    <t>Účastníci se zdravotním postižením - ženy</t>
  </si>
  <si>
    <t xml:space="preserve">
Účastníci se zdravotním postižením - ženy</t>
  </si>
  <si>
    <t>Účastníci v procesu vzdělávání nebo odborné přípravy po ukončení své účasti</t>
  </si>
  <si>
    <t xml:space="preserve">
Účastníci intervence ESF+, kteří jsou nově zapojení do vzdělávání (celoživotní učení, formální vzdělávání) či odborné přípravy (jak v rámci práce, tak mimo ni, odborné vzdělávání, atp.). Indikátor započítává účastníky ihned po ukončení jejich účasti v projektu. „Po ukončení své účasti“ znamená do doby čtyř týdnů od data ukončení účasti na projektu.</t>
  </si>
  <si>
    <t>Účastníci v procesu vzdělávání nebo odborné přípravy po ukončení své účasti - muži</t>
  </si>
  <si>
    <t xml:space="preserve">
Účastníci v procesu vzdělávání nebo odborné přípravy po ukončení své účasti - muži</t>
  </si>
  <si>
    <t>Účastníci v procesu vzdělávání nebo odborné přípravy po ukončení své účasti - ženy</t>
  </si>
  <si>
    <t xml:space="preserve">
Účastníci v procesu vzdělávání nebo odborné přípravy po ukončení své účasti - ženy</t>
  </si>
  <si>
    <t>Účastníci ve věku 55 a více let</t>
  </si>
  <si>
    <t xml:space="preserve">
Účastníci, kteří byli v den zahájení aktivity ve věku 55 let nebo starší. Věk účastníka je automaticky dopočítán z jeho data narození. Příslušnost do této kategorie je určována v den vstupu do projektu.</t>
  </si>
  <si>
    <t>Účastníci ve věku 55 a více let - muži</t>
  </si>
  <si>
    <t xml:space="preserve">
Účastníci ve věku 55 a více let - muži</t>
  </si>
  <si>
    <t>Účastníci ve věku 55 a více let - ženy</t>
  </si>
  <si>
    <t xml:space="preserve">
Účastníci ve věku 55 a více let - ženy</t>
  </si>
  <si>
    <t>Účastníci ve věku od 18 do 29 let</t>
  </si>
  <si>
    <t xml:space="preserve">
Účastníci od 18 let do 29 let (včetně). Věk účastníka je počítá od roku jeho narození. Příslušnost do této kategorie je určována v den vstupu do projektu.</t>
  </si>
  <si>
    <t>Účastníci ve věku od 18 do 29 let - muži</t>
  </si>
  <si>
    <t xml:space="preserve">
Účastníci ve věku od 18 do 29 let - muži</t>
  </si>
  <si>
    <t>Účastníci ve věku od 18 do 29 lett - ženy</t>
  </si>
  <si>
    <t xml:space="preserve">
Účastníci ve věku od 18 do 29 let - ženy</t>
  </si>
  <si>
    <t>Účastníci z venkovských oblastí</t>
  </si>
  <si>
    <t xml:space="preserve">
„Z venkovských oblastí“ je třeba chápat jako osoby s bydlištěm v řídce osídlených oblastech podle klasifikace stupně urbanizace (DEGURBA, kategorie 3).</t>
  </si>
  <si>
    <t>Účastníci z venkovských oblastí - muži</t>
  </si>
  <si>
    <t xml:space="preserve">
Účastníci z venkovských oblastí - muži</t>
  </si>
  <si>
    <t>Účastníci z venkovských oblastí - ženy</t>
  </si>
  <si>
    <t xml:space="preserve">
Účastníci z venkovských oblastí - ženy</t>
  </si>
  <si>
    <t>Účastníci zahraničního původu</t>
  </si>
  <si>
    <t xml:space="preserve">
Účastníci, jejichž oba rodiče se narodili mimo ČR nebo účastníci, kteří mají české občanství, nicméně původem jsou cizinci. Patří sem i osoby, jejichž rodiče se narodili v ČR a poté emigrovali.</t>
  </si>
  <si>
    <t>Účastníci zahraničního původu - muži</t>
  </si>
  <si>
    <t xml:space="preserve">
Účastníci zahraničního původu - muži</t>
  </si>
  <si>
    <t>Účastníci zahraničního původu - ženy</t>
  </si>
  <si>
    <t xml:space="preserve">
Účastníci zahraničního původu - ženy</t>
  </si>
  <si>
    <t>Účastníci, kteří získali kvalifikaci po ukončení své účasti</t>
  </si>
  <si>
    <t xml:space="preserve">
Účastníci, kteří získali potvrzení o kvalifikaci v rámci účasti na ESF+ projektu. Potvrzení o kvalifikaci je udíleno na základě formálního prověření znalostí, které ukázalo, že účastník získal kvalifikaci dle předem nastavených standardů. V rámci výzev může být specifikováno, jaké druhy kvalifikací a potvrzení kvalifikací jsou přípustné pro naplňování indikátoru v dané výzvě. Účastník je v indikátoru započítán pouze jednou bez ohledu na počet získaných kvalifikací.</t>
  </si>
  <si>
    <t>Účastníci, kteří získali kvalifikaci po ukončení své účasti - muži</t>
  </si>
  <si>
    <t xml:space="preserve">
Účastníci, kteří získali kvalifikaci po ukončení své účasti - muži</t>
  </si>
  <si>
    <t>Účastníci, kteří získali kvalifikaci po ukončení své účasti - ženy</t>
  </si>
  <si>
    <t xml:space="preserve">
Účastníci, kteří získali kvalifikaci po ukončení své účasti - ženy</t>
  </si>
  <si>
    <t>Účastníci, u nichž po ukončení účasti intervence formou sociální práce naplnila svůj účel</t>
  </si>
  <si>
    <t xml:space="preserve">
Počet účastníků, kterým jsou poskytovány intervence sociální práce, mají uzavřen individuální plán a jeho kladné vyhodnocení svědčí o kvalitativní změně v životě. Příjemce provede do jednoho měsíce po ukončení podpory na základě uzavřeného individuálního plánu vyhodnocení splnění cílů stanovených v individuálním plánu zaměřených na řešení klientovy nepříznivé sociální situace.</t>
  </si>
  <si>
    <t>Zaměstnaní, včetně osob samostatně výdělečně činných</t>
  </si>
  <si>
    <t xml:space="preserve">
Zaměstnaní účastníci jsou ve věku 15 a více let , pracují pro peníze, zisk nebo příjem pro sebe či svou rodinu.Pro potřeby tohoto indikátoru je za zaměstnanou osobu považována osoba, pro kterou je dohledatelné pojištění v databázích ČSSZ. Tento způsob rozpoznání práce zanedbává osoby s DPP vydělávající pod 10 000kč měsíčně. Postavení na trhu práce je zjišťováno k datu zahájení účasti na projektu.</t>
  </si>
  <si>
    <t>Zaměstnaní, včetně osob samostatně výdělečně činných - muži</t>
  </si>
  <si>
    <t xml:space="preserve">
Zaměstnaní, včetně osob samostatně výdělečně činných - muži</t>
  </si>
  <si>
    <t>Zaměstnaní, včetně osob samostatně výdělečně činných - ženy</t>
  </si>
  <si>
    <t xml:space="preserve">
Zaměstnaní, včetně osob samostatně výdělečně činných - ženy</t>
  </si>
  <si>
    <t>NÁZEV INDIKÁTORU</t>
  </si>
  <si>
    <t>DATUM DOSAŽENÉ HODNOTY</t>
  </si>
  <si>
    <t>DEFINICE INDIKÁTORU</t>
  </si>
  <si>
    <t>VYPOČTENÉ HODNOTY</t>
  </si>
  <si>
    <t>DOSAŽENÁ HODNOTA</t>
  </si>
  <si>
    <r>
      <rPr>
        <b/>
        <sz val="11"/>
        <color theme="1"/>
        <rFont val="Calibri"/>
        <family val="2"/>
        <charset val="238"/>
        <scheme val="minor"/>
      </rPr>
      <t>PROCENTUÁLNÍ PODÍLY Z HODNOT</t>
    </r>
    <r>
      <rPr>
        <sz val="11"/>
        <color theme="1"/>
        <rFont val="Calibri"/>
        <family val="2"/>
        <scheme val="minor"/>
      </rPr>
      <t xml:space="preserve">                                      (nadřazená kategorie vždy vyjadřuje podíl z nejvyšší kategorie - celkový počet účastníků; podkategorie vyjadřuje podíl z dané nadřazené kategorie)</t>
    </r>
  </si>
  <si>
    <t>Účastníci s trvalým bydlištěm v Praze</t>
  </si>
  <si>
    <t>Účastníci s mimopražškým trvalým bydlištěm</t>
  </si>
  <si>
    <t>Není indikátor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</si>
</sst>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 yyyy"/>
  </numFmts>
  <fonts count="3"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0" fillId="0" borderId="1" xfId="0" applyBorder="1"/>
    <xf numFmtId="164" fontId="0" fillId="0" borderId="1" xfId="0" applyNumberFormat="1" applyBorder="1"/>
    <xf numFmtId="0" fontId="0" fillId="3" borderId="1" xfId="0" applyFill="1" applyBorder="1"/>
    <xf numFmtId="164" fontId="0" fillId="3" borderId="1" xfId="0" applyNumberFormat="1" applyFill="1" applyBorder="1"/>
    <xf numFmtId="0" fontId="0" fillId="4" borderId="1" xfId="0" applyFill="1" applyBorder="1"/>
    <xf numFmtId="164" fontId="0" fillId="4" borderId="1" xfId="0" applyNumberFormat="1" applyFill="1" applyBorder="1"/>
    <xf numFmtId="0" fontId="0" fillId="3" borderId="3" xfId="0" applyFill="1" applyBorder="1"/>
    <xf numFmtId="0" fontId="0" fillId="4" borderId="3" xfId="0" applyFill="1" applyBorder="1"/>
    <xf numFmtId="10" fontId="0" fillId="3" borderId="2" xfId="0" applyNumberFormat="1" applyFill="1" applyBorder="1"/>
    <xf numFmtId="10" fontId="0" fillId="4" borderId="2" xfId="0" applyNumberFormat="1" applyFill="1" applyBorder="1"/>
    <xf numFmtId="0" fontId="2" fillId="2" borderId="3" xfId="0" applyFont="1" applyFill="1" applyBorder="1" applyAlignment="1">
      <alignment horizontal="center" vertical="center"/>
    </xf>
    <xf numFmtId="0" fontId="1" fillId="2"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2" fillId="2" borderId="1" xfId="0" applyFont="1" applyFill="1" applyBorder="1" applyAlignment="1">
      <alignment horizontal="center" vertical="center"/>
    </xf>
    <xf numFmtId="0" fontId="0" fillId="2" borderId="1" xfId="0"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68"/>
  <sheetViews>
    <sheetView tabSelected="1" workbookViewId="0">
      <pane ySplit="2" topLeftCell="A54" activePane="bottomLeft" state="frozen"/>
      <selection pane="bottomLeft" activeCell="G7" sqref="G7"/>
    </sheetView>
  </sheetViews>
  <sheetFormatPr defaultRowHeight="14.5" x14ac:dyDescent="0.35"/>
  <cols>
    <col min="1" max="1" width="88.453125" style="1" customWidth="1"/>
    <col min="2" max="2" width="28.54296875" style="2" customWidth="1"/>
    <col min="3" max="3" width="47.26953125" style="1" customWidth="1"/>
    <col min="4" max="4" width="28.54296875" style="1" customWidth="1"/>
    <col min="5" max="5" width="48" customWidth="1"/>
  </cols>
  <sheetData>
    <row r="1" spans="1:5" x14ac:dyDescent="0.35">
      <c r="A1" s="14" t="s">
        <v>131</v>
      </c>
      <c r="B1" s="14" t="s">
        <v>132</v>
      </c>
      <c r="C1" s="14" t="s">
        <v>133</v>
      </c>
      <c r="D1" s="11" t="s">
        <v>134</v>
      </c>
      <c r="E1" s="12" t="s">
        <v>136</v>
      </c>
    </row>
    <row r="2" spans="1:5" ht="66.75" customHeight="1" x14ac:dyDescent="0.35">
      <c r="A2" s="15" t="s">
        <v>0</v>
      </c>
      <c r="B2" s="15" t="s">
        <v>1</v>
      </c>
      <c r="C2" s="15" t="s">
        <v>2</v>
      </c>
      <c r="D2" s="11" t="s">
        <v>135</v>
      </c>
      <c r="E2" s="13"/>
    </row>
    <row r="3" spans="1:5" x14ac:dyDescent="0.35">
      <c r="A3" s="3" t="s">
        <v>3</v>
      </c>
      <c r="B3" s="4">
        <v>45657</v>
      </c>
      <c r="C3" s="3" t="s">
        <v>4</v>
      </c>
      <c r="D3" s="7">
        <v>480</v>
      </c>
      <c r="E3" s="9">
        <f>D3/D3</f>
        <v>1</v>
      </c>
    </row>
    <row r="4" spans="1:5" x14ac:dyDescent="0.35">
      <c r="A4" s="5" t="s">
        <v>137</v>
      </c>
      <c r="B4" s="6">
        <v>45657</v>
      </c>
      <c r="C4" s="5" t="s">
        <v>139</v>
      </c>
      <c r="D4" s="8">
        <v>260</v>
      </c>
      <c r="E4" s="10">
        <f>D4/D3</f>
        <v>0.54166666666666663</v>
      </c>
    </row>
    <row r="5" spans="1:5" x14ac:dyDescent="0.35">
      <c r="A5" s="5" t="s">
        <v>138</v>
      </c>
      <c r="B5" s="6">
        <v>45657</v>
      </c>
      <c r="C5" s="5" t="s">
        <v>139</v>
      </c>
      <c r="D5" s="8">
        <v>220</v>
      </c>
      <c r="E5" s="10">
        <f>D5/D3</f>
        <v>0.45833333333333331</v>
      </c>
    </row>
    <row r="6" spans="1:5" x14ac:dyDescent="0.35">
      <c r="A6" s="5" t="s">
        <v>5</v>
      </c>
      <c r="B6" s="6">
        <v>45657</v>
      </c>
      <c r="C6" s="5" t="s">
        <v>6</v>
      </c>
      <c r="D6" s="8">
        <v>244</v>
      </c>
      <c r="E6" s="10">
        <f>D6/D3</f>
        <v>0.5083333333333333</v>
      </c>
    </row>
    <row r="7" spans="1:5" x14ac:dyDescent="0.35">
      <c r="A7" s="5" t="s">
        <v>7</v>
      </c>
      <c r="B7" s="6">
        <v>45657</v>
      </c>
      <c r="C7" s="5" t="s">
        <v>8</v>
      </c>
      <c r="D7" s="8">
        <v>236</v>
      </c>
      <c r="E7" s="10">
        <f>D7/D3</f>
        <v>0.49166666666666664</v>
      </c>
    </row>
    <row r="8" spans="1:5" x14ac:dyDescent="0.35">
      <c r="A8" s="3" t="s">
        <v>9</v>
      </c>
      <c r="B8" s="4">
        <v>45657</v>
      </c>
      <c r="C8" s="3" t="s">
        <v>10</v>
      </c>
      <c r="D8" s="7">
        <v>153</v>
      </c>
      <c r="E8" s="9">
        <f>D8/D3</f>
        <v>0.31874999999999998</v>
      </c>
    </row>
    <row r="9" spans="1:5" x14ac:dyDescent="0.35">
      <c r="A9" s="5" t="s">
        <v>11</v>
      </c>
      <c r="B9" s="6">
        <v>45657</v>
      </c>
      <c r="C9" s="5" t="s">
        <v>12</v>
      </c>
      <c r="D9" s="8">
        <v>97</v>
      </c>
      <c r="E9" s="10">
        <f>D9/D8</f>
        <v>0.63398692810457513</v>
      </c>
    </row>
    <row r="10" spans="1:5" x14ac:dyDescent="0.35">
      <c r="A10" s="5" t="s">
        <v>13</v>
      </c>
      <c r="B10" s="6">
        <v>45657</v>
      </c>
      <c r="C10" s="5" t="s">
        <v>14</v>
      </c>
      <c r="D10" s="8">
        <v>56</v>
      </c>
      <c r="E10" s="10">
        <f>D10/D8</f>
        <v>0.36601307189542481</v>
      </c>
    </row>
    <row r="11" spans="1:5" x14ac:dyDescent="0.35">
      <c r="A11" s="3" t="s">
        <v>15</v>
      </c>
      <c r="B11" s="4">
        <v>45657</v>
      </c>
      <c r="C11" s="3" t="s">
        <v>16</v>
      </c>
      <c r="D11" s="7">
        <v>444</v>
      </c>
      <c r="E11" s="9">
        <f>D11/D3</f>
        <v>0.92500000000000004</v>
      </c>
    </row>
    <row r="12" spans="1:5" x14ac:dyDescent="0.35">
      <c r="A12" s="5" t="s">
        <v>17</v>
      </c>
      <c r="B12" s="6">
        <v>45657</v>
      </c>
      <c r="C12" s="5" t="s">
        <v>18</v>
      </c>
      <c r="D12" s="8">
        <v>244</v>
      </c>
      <c r="E12" s="10">
        <f>D12/D11</f>
        <v>0.5495495495495496</v>
      </c>
    </row>
    <row r="13" spans="1:5" x14ac:dyDescent="0.35">
      <c r="A13" s="5" t="s">
        <v>19</v>
      </c>
      <c r="B13" s="6">
        <v>45657</v>
      </c>
      <c r="C13" s="5" t="s">
        <v>20</v>
      </c>
      <c r="D13" s="8">
        <v>200</v>
      </c>
      <c r="E13" s="10">
        <f>D13/D11</f>
        <v>0.45045045045045046</v>
      </c>
    </row>
    <row r="14" spans="1:5" x14ac:dyDescent="0.35">
      <c r="A14" s="3" t="s">
        <v>21</v>
      </c>
      <c r="B14" s="4">
        <v>45657</v>
      </c>
      <c r="C14" s="3" t="s">
        <v>22</v>
      </c>
      <c r="D14" s="7">
        <v>165</v>
      </c>
      <c r="E14" s="9">
        <f>D14/D3</f>
        <v>0.34375</v>
      </c>
    </row>
    <row r="15" spans="1:5" x14ac:dyDescent="0.35">
      <c r="A15" s="5" t="s">
        <v>23</v>
      </c>
      <c r="B15" s="6">
        <v>45657</v>
      </c>
      <c r="C15" s="5" t="s">
        <v>24</v>
      </c>
      <c r="D15" s="8">
        <v>56</v>
      </c>
      <c r="E15" s="10">
        <f>D15/D14</f>
        <v>0.33939393939393941</v>
      </c>
    </row>
    <row r="16" spans="1:5" x14ac:dyDescent="0.35">
      <c r="A16" s="5" t="s">
        <v>25</v>
      </c>
      <c r="B16" s="6">
        <v>45657</v>
      </c>
      <c r="C16" s="5" t="s">
        <v>26</v>
      </c>
      <c r="D16" s="8">
        <v>109</v>
      </c>
      <c r="E16" s="10">
        <f>D16/D14</f>
        <v>0.66060606060606064</v>
      </c>
    </row>
    <row r="17" spans="1:5" x14ac:dyDescent="0.35">
      <c r="A17" s="3" t="s">
        <v>27</v>
      </c>
      <c r="B17" s="4">
        <v>45657</v>
      </c>
      <c r="C17" s="3" t="s">
        <v>28</v>
      </c>
      <c r="D17" s="7">
        <v>226</v>
      </c>
      <c r="E17" s="9">
        <f>D17/D3</f>
        <v>0.47083333333333333</v>
      </c>
    </row>
    <row r="18" spans="1:5" x14ac:dyDescent="0.35">
      <c r="A18" s="5" t="s">
        <v>29</v>
      </c>
      <c r="B18" s="6">
        <v>45657</v>
      </c>
      <c r="C18" s="5" t="s">
        <v>30</v>
      </c>
      <c r="D18" s="8">
        <v>140</v>
      </c>
      <c r="E18" s="10">
        <f>D18/D17</f>
        <v>0.61946902654867253</v>
      </c>
    </row>
    <row r="19" spans="1:5" x14ac:dyDescent="0.35">
      <c r="A19" s="5" t="s">
        <v>31</v>
      </c>
      <c r="B19" s="6">
        <v>45657</v>
      </c>
      <c r="C19" s="5" t="s">
        <v>32</v>
      </c>
      <c r="D19" s="8">
        <v>86</v>
      </c>
      <c r="E19" s="10">
        <f>D19/D17</f>
        <v>0.38053097345132741</v>
      </c>
    </row>
    <row r="20" spans="1:5" x14ac:dyDescent="0.35">
      <c r="A20" s="3" t="s">
        <v>33</v>
      </c>
      <c r="B20" s="4">
        <v>45657</v>
      </c>
      <c r="C20" s="3" t="s">
        <v>34</v>
      </c>
      <c r="D20" s="7">
        <v>377</v>
      </c>
      <c r="E20" s="9">
        <f>D20/D3</f>
        <v>0.78541666666666665</v>
      </c>
    </row>
    <row r="21" spans="1:5" x14ac:dyDescent="0.35">
      <c r="A21" s="5" t="s">
        <v>35</v>
      </c>
      <c r="B21" s="6">
        <v>45657</v>
      </c>
      <c r="C21" s="5" t="s">
        <v>36</v>
      </c>
      <c r="D21" s="8">
        <v>221</v>
      </c>
      <c r="E21" s="10">
        <f>D21/D20</f>
        <v>0.58620689655172409</v>
      </c>
    </row>
    <row r="22" spans="1:5" x14ac:dyDescent="0.35">
      <c r="A22" s="5" t="s">
        <v>37</v>
      </c>
      <c r="B22" s="6">
        <v>45657</v>
      </c>
      <c r="C22" s="5" t="s">
        <v>38</v>
      </c>
      <c r="D22" s="8">
        <v>156</v>
      </c>
      <c r="E22" s="10">
        <f>D22/D20</f>
        <v>0.41379310344827586</v>
      </c>
    </row>
    <row r="23" spans="1:5" x14ac:dyDescent="0.35">
      <c r="A23" s="3" t="s">
        <v>39</v>
      </c>
      <c r="B23" s="4">
        <v>45657</v>
      </c>
      <c r="C23" s="3" t="s">
        <v>40</v>
      </c>
      <c r="D23" s="7">
        <v>3</v>
      </c>
      <c r="E23" s="9">
        <f>D23/D3</f>
        <v>6.2500000000000003E-3</v>
      </c>
    </row>
    <row r="24" spans="1:5" x14ac:dyDescent="0.35">
      <c r="A24" s="5" t="s">
        <v>41</v>
      </c>
      <c r="B24" s="6">
        <v>45657</v>
      </c>
      <c r="C24" s="5" t="s">
        <v>42</v>
      </c>
      <c r="D24" s="8">
        <v>1</v>
      </c>
      <c r="E24" s="10">
        <f>D24/D23</f>
        <v>0.33333333333333331</v>
      </c>
    </row>
    <row r="25" spans="1:5" x14ac:dyDescent="0.35">
      <c r="A25" s="5" t="s">
        <v>43</v>
      </c>
      <c r="B25" s="6">
        <v>45657</v>
      </c>
      <c r="C25" s="5" t="s">
        <v>44</v>
      </c>
      <c r="D25" s="8">
        <v>2</v>
      </c>
      <c r="E25" s="10">
        <f>D25/D23</f>
        <v>0.66666666666666663</v>
      </c>
    </row>
    <row r="26" spans="1:5" x14ac:dyDescent="0.35">
      <c r="A26" s="3" t="s">
        <v>45</v>
      </c>
      <c r="B26" s="4">
        <v>45657</v>
      </c>
      <c r="C26" s="3" t="s">
        <v>46</v>
      </c>
      <c r="D26" s="7">
        <v>60</v>
      </c>
      <c r="E26" s="9">
        <f>D26/D3</f>
        <v>0.125</v>
      </c>
    </row>
    <row r="27" spans="1:5" x14ac:dyDescent="0.35">
      <c r="A27" s="5" t="s">
        <v>47</v>
      </c>
      <c r="B27" s="6">
        <v>45657</v>
      </c>
      <c r="C27" s="5" t="s">
        <v>48</v>
      </c>
      <c r="D27" s="8">
        <v>19</v>
      </c>
      <c r="E27" s="10">
        <f>D27/D26</f>
        <v>0.31666666666666665</v>
      </c>
    </row>
    <row r="28" spans="1:5" x14ac:dyDescent="0.35">
      <c r="A28" s="5" t="s">
        <v>49</v>
      </c>
      <c r="B28" s="6">
        <v>45657</v>
      </c>
      <c r="C28" s="5" t="s">
        <v>50</v>
      </c>
      <c r="D28" s="8">
        <v>41</v>
      </c>
      <c r="E28" s="10">
        <f>D28/D26</f>
        <v>0.68333333333333335</v>
      </c>
    </row>
    <row r="29" spans="1:5" x14ac:dyDescent="0.35">
      <c r="A29" s="3" t="s">
        <v>51</v>
      </c>
      <c r="B29" s="4">
        <v>45657</v>
      </c>
      <c r="C29" s="3" t="s">
        <v>52</v>
      </c>
      <c r="D29" s="7">
        <v>5</v>
      </c>
      <c r="E29" s="9">
        <f>D29/D3</f>
        <v>1.0416666666666666E-2</v>
      </c>
    </row>
    <row r="30" spans="1:5" x14ac:dyDescent="0.35">
      <c r="A30" s="5" t="s">
        <v>53</v>
      </c>
      <c r="B30" s="6">
        <v>45657</v>
      </c>
      <c r="C30" s="5" t="s">
        <v>54</v>
      </c>
      <c r="D30" s="8">
        <v>2</v>
      </c>
      <c r="E30" s="10">
        <f>D30/D29</f>
        <v>0.4</v>
      </c>
    </row>
    <row r="31" spans="1:5" x14ac:dyDescent="0.35">
      <c r="A31" s="5" t="s">
        <v>55</v>
      </c>
      <c r="B31" s="6">
        <v>45657</v>
      </c>
      <c r="C31" s="5" t="s">
        <v>56</v>
      </c>
      <c r="D31" s="8">
        <v>3</v>
      </c>
      <c r="E31" s="10">
        <f>D31/D29</f>
        <v>0.6</v>
      </c>
    </row>
    <row r="32" spans="1:5" x14ac:dyDescent="0.35">
      <c r="A32" s="3" t="s">
        <v>57</v>
      </c>
      <c r="B32" s="4">
        <v>45657</v>
      </c>
      <c r="C32" s="3" t="s">
        <v>58</v>
      </c>
      <c r="D32" s="7">
        <v>0</v>
      </c>
      <c r="E32" s="9">
        <f>D32/D3</f>
        <v>0</v>
      </c>
    </row>
    <row r="33" spans="1:5" x14ac:dyDescent="0.35">
      <c r="A33" s="5" t="s">
        <v>59</v>
      </c>
      <c r="B33" s="6">
        <v>45657</v>
      </c>
      <c r="C33" s="5" t="s">
        <v>60</v>
      </c>
      <c r="D33" s="8">
        <v>0</v>
      </c>
      <c r="E33" s="10">
        <f>D33/D3</f>
        <v>0</v>
      </c>
    </row>
    <row r="34" spans="1:5" x14ac:dyDescent="0.35">
      <c r="A34" s="5" t="s">
        <v>61</v>
      </c>
      <c r="B34" s="6">
        <v>45657</v>
      </c>
      <c r="C34" s="5" t="s">
        <v>62</v>
      </c>
      <c r="D34" s="8">
        <v>0</v>
      </c>
      <c r="E34" s="10">
        <f>D34/D3</f>
        <v>0</v>
      </c>
    </row>
    <row r="35" spans="1:5" x14ac:dyDescent="0.35">
      <c r="A35" s="3" t="s">
        <v>63</v>
      </c>
      <c r="B35" s="4">
        <v>45657</v>
      </c>
      <c r="C35" s="3" t="s">
        <v>64</v>
      </c>
      <c r="D35" s="7">
        <v>222</v>
      </c>
      <c r="E35" s="9">
        <f>D35/D3</f>
        <v>0.46250000000000002</v>
      </c>
    </row>
    <row r="36" spans="1:5" x14ac:dyDescent="0.35">
      <c r="A36" s="5" t="s">
        <v>65</v>
      </c>
      <c r="B36" s="6">
        <v>45657</v>
      </c>
      <c r="C36" s="5" t="s">
        <v>66</v>
      </c>
      <c r="D36" s="8">
        <v>101</v>
      </c>
      <c r="E36" s="10">
        <f>D36/D35</f>
        <v>0.45495495495495497</v>
      </c>
    </row>
    <row r="37" spans="1:5" x14ac:dyDescent="0.35">
      <c r="A37" s="5" t="s">
        <v>67</v>
      </c>
      <c r="B37" s="6">
        <v>45657</v>
      </c>
      <c r="C37" s="5" t="s">
        <v>68</v>
      </c>
      <c r="D37" s="8">
        <v>121</v>
      </c>
      <c r="E37" s="10">
        <f>D37/D35</f>
        <v>0.54504504504504503</v>
      </c>
    </row>
    <row r="38" spans="1:5" x14ac:dyDescent="0.35">
      <c r="A38" s="3" t="s">
        <v>69</v>
      </c>
      <c r="B38" s="4">
        <v>45657</v>
      </c>
      <c r="C38" s="3" t="s">
        <v>70</v>
      </c>
      <c r="D38" s="7">
        <v>29</v>
      </c>
      <c r="E38" s="9">
        <f>D38/D3</f>
        <v>6.0416666666666667E-2</v>
      </c>
    </row>
    <row r="39" spans="1:5" x14ac:dyDescent="0.35">
      <c r="A39" s="5" t="s">
        <v>71</v>
      </c>
      <c r="B39" s="6">
        <v>45657</v>
      </c>
      <c r="C39" s="5" t="s">
        <v>72</v>
      </c>
      <c r="D39" s="8">
        <v>21</v>
      </c>
      <c r="E39" s="10">
        <f>D39/D38</f>
        <v>0.72413793103448276</v>
      </c>
    </row>
    <row r="40" spans="1:5" x14ac:dyDescent="0.35">
      <c r="A40" s="5" t="s">
        <v>73</v>
      </c>
      <c r="B40" s="6">
        <v>45657</v>
      </c>
      <c r="C40" s="5" t="s">
        <v>74</v>
      </c>
      <c r="D40" s="8">
        <v>8</v>
      </c>
      <c r="E40" s="10">
        <f>D40/D38</f>
        <v>0.27586206896551724</v>
      </c>
    </row>
    <row r="41" spans="1:5" x14ac:dyDescent="0.35">
      <c r="A41" s="3" t="s">
        <v>75</v>
      </c>
      <c r="B41" s="4">
        <v>45657</v>
      </c>
      <c r="C41" s="3" t="s">
        <v>76</v>
      </c>
      <c r="D41" s="7">
        <v>229</v>
      </c>
      <c r="E41" s="9">
        <f>D41/D3</f>
        <v>0.47708333333333336</v>
      </c>
    </row>
    <row r="42" spans="1:5" x14ac:dyDescent="0.35">
      <c r="A42" s="5" t="s">
        <v>77</v>
      </c>
      <c r="B42" s="6">
        <v>45657</v>
      </c>
      <c r="C42" s="5" t="s">
        <v>78</v>
      </c>
      <c r="D42" s="8">
        <v>122</v>
      </c>
      <c r="E42" s="10">
        <f>D42/D41</f>
        <v>0.53275109170305679</v>
      </c>
    </row>
    <row r="43" spans="1:5" x14ac:dyDescent="0.35">
      <c r="A43" s="5" t="s">
        <v>79</v>
      </c>
      <c r="B43" s="6">
        <v>45657</v>
      </c>
      <c r="C43" s="5" t="s">
        <v>80</v>
      </c>
      <c r="D43" s="8">
        <v>107</v>
      </c>
      <c r="E43" s="10">
        <f>D43/D41</f>
        <v>0.46724890829694321</v>
      </c>
    </row>
    <row r="44" spans="1:5" x14ac:dyDescent="0.35">
      <c r="A44" s="3" t="s">
        <v>81</v>
      </c>
      <c r="B44" s="4">
        <v>45657</v>
      </c>
      <c r="C44" s="3" t="s">
        <v>82</v>
      </c>
      <c r="D44" s="7">
        <v>85</v>
      </c>
      <c r="E44" s="9">
        <f>D44/D3</f>
        <v>0.17708333333333334</v>
      </c>
    </row>
    <row r="45" spans="1:5" x14ac:dyDescent="0.35">
      <c r="A45" s="5" t="s">
        <v>83</v>
      </c>
      <c r="B45" s="6">
        <v>45657</v>
      </c>
      <c r="C45" s="5" t="s">
        <v>84</v>
      </c>
      <c r="D45" s="8">
        <v>52</v>
      </c>
      <c r="E45" s="10">
        <f>D45/D44</f>
        <v>0.61176470588235299</v>
      </c>
    </row>
    <row r="46" spans="1:5" x14ac:dyDescent="0.35">
      <c r="A46" s="5" t="s">
        <v>85</v>
      </c>
      <c r="B46" s="6">
        <v>45657</v>
      </c>
      <c r="C46" s="5" t="s">
        <v>86</v>
      </c>
      <c r="D46" s="8">
        <v>33</v>
      </c>
      <c r="E46" s="10">
        <f>D46/D44</f>
        <v>0.38823529411764707</v>
      </c>
    </row>
    <row r="47" spans="1:5" x14ac:dyDescent="0.35">
      <c r="A47" s="3" t="s">
        <v>87</v>
      </c>
      <c r="B47" s="4">
        <v>45657</v>
      </c>
      <c r="C47" s="3" t="s">
        <v>88</v>
      </c>
      <c r="D47" s="7">
        <v>10</v>
      </c>
      <c r="E47" s="9">
        <f>D47/D3</f>
        <v>2.0833333333333332E-2</v>
      </c>
    </row>
    <row r="48" spans="1:5" x14ac:dyDescent="0.35">
      <c r="A48" s="5" t="s">
        <v>89</v>
      </c>
      <c r="B48" s="6">
        <v>45657</v>
      </c>
      <c r="C48" s="5" t="s">
        <v>90</v>
      </c>
      <c r="D48" s="8">
        <v>4</v>
      </c>
      <c r="E48" s="10">
        <f>D48/D47</f>
        <v>0.4</v>
      </c>
    </row>
    <row r="49" spans="1:5" x14ac:dyDescent="0.35">
      <c r="A49" s="5" t="s">
        <v>91</v>
      </c>
      <c r="B49" s="6">
        <v>45657</v>
      </c>
      <c r="C49" s="5" t="s">
        <v>92</v>
      </c>
      <c r="D49" s="8">
        <v>6</v>
      </c>
      <c r="E49" s="10">
        <f>D49/D47</f>
        <v>0.6</v>
      </c>
    </row>
    <row r="50" spans="1:5" x14ac:dyDescent="0.35">
      <c r="A50" s="3" t="s">
        <v>93</v>
      </c>
      <c r="B50" s="4">
        <v>45657</v>
      </c>
      <c r="C50" s="3" t="s">
        <v>94</v>
      </c>
      <c r="D50" s="7">
        <v>127</v>
      </c>
      <c r="E50" s="9">
        <f>D50/D3</f>
        <v>0.26458333333333334</v>
      </c>
    </row>
    <row r="51" spans="1:5" x14ac:dyDescent="0.35">
      <c r="A51" s="5" t="s">
        <v>95</v>
      </c>
      <c r="B51" s="6">
        <v>45657</v>
      </c>
      <c r="C51" s="5" t="s">
        <v>96</v>
      </c>
      <c r="D51" s="8">
        <v>90</v>
      </c>
      <c r="E51" s="10">
        <f>D51/D50</f>
        <v>0.70866141732283461</v>
      </c>
    </row>
    <row r="52" spans="1:5" x14ac:dyDescent="0.35">
      <c r="A52" s="5" t="s">
        <v>97</v>
      </c>
      <c r="B52" s="6">
        <v>45657</v>
      </c>
      <c r="C52" s="5" t="s">
        <v>98</v>
      </c>
      <c r="D52" s="8">
        <v>37</v>
      </c>
      <c r="E52" s="10">
        <f>D52/D50</f>
        <v>0.29133858267716534</v>
      </c>
    </row>
    <row r="53" spans="1:5" x14ac:dyDescent="0.35">
      <c r="A53" s="3" t="s">
        <v>99</v>
      </c>
      <c r="B53" s="4">
        <v>45657</v>
      </c>
      <c r="C53" s="3" t="s">
        <v>100</v>
      </c>
      <c r="D53" s="7">
        <v>108</v>
      </c>
      <c r="E53" s="9">
        <f>D53/D3</f>
        <v>0.22500000000000001</v>
      </c>
    </row>
    <row r="54" spans="1:5" x14ac:dyDescent="0.35">
      <c r="A54" s="5" t="s">
        <v>101</v>
      </c>
      <c r="B54" s="6">
        <v>45657</v>
      </c>
      <c r="C54" s="5" t="s">
        <v>102</v>
      </c>
      <c r="D54" s="8">
        <v>39</v>
      </c>
      <c r="E54" s="10">
        <f>D54/D53</f>
        <v>0.3611111111111111</v>
      </c>
    </row>
    <row r="55" spans="1:5" x14ac:dyDescent="0.35">
      <c r="A55" s="5" t="s">
        <v>103</v>
      </c>
      <c r="B55" s="6">
        <v>45657</v>
      </c>
      <c r="C55" s="5" t="s">
        <v>104</v>
      </c>
      <c r="D55" s="8">
        <v>69</v>
      </c>
      <c r="E55" s="10">
        <f>D55/D53</f>
        <v>0.63888888888888884</v>
      </c>
    </row>
    <row r="56" spans="1:5" x14ac:dyDescent="0.35">
      <c r="A56" s="3" t="s">
        <v>105</v>
      </c>
      <c r="B56" s="4">
        <v>45657</v>
      </c>
      <c r="C56" s="3" t="s">
        <v>106</v>
      </c>
      <c r="D56" s="7">
        <v>18</v>
      </c>
      <c r="E56" s="9">
        <f>D56/D3</f>
        <v>3.7499999999999999E-2</v>
      </c>
    </row>
    <row r="57" spans="1:5" x14ac:dyDescent="0.35">
      <c r="A57" s="5" t="s">
        <v>107</v>
      </c>
      <c r="B57" s="6">
        <v>45657</v>
      </c>
      <c r="C57" s="5" t="s">
        <v>108</v>
      </c>
      <c r="D57" s="8">
        <v>8</v>
      </c>
      <c r="E57" s="10">
        <f>D57/D56</f>
        <v>0.44444444444444442</v>
      </c>
    </row>
    <row r="58" spans="1:5" x14ac:dyDescent="0.35">
      <c r="A58" s="5" t="s">
        <v>109</v>
      </c>
      <c r="B58" s="6">
        <v>45657</v>
      </c>
      <c r="C58" s="5" t="s">
        <v>110</v>
      </c>
      <c r="D58" s="8">
        <v>10</v>
      </c>
      <c r="E58" s="10">
        <f>D58/D56</f>
        <v>0.55555555555555558</v>
      </c>
    </row>
    <row r="59" spans="1:5" x14ac:dyDescent="0.35">
      <c r="A59" s="3" t="s">
        <v>111</v>
      </c>
      <c r="B59" s="4">
        <v>45657</v>
      </c>
      <c r="C59" s="3" t="s">
        <v>112</v>
      </c>
      <c r="D59" s="7">
        <v>11</v>
      </c>
      <c r="E59" s="9">
        <f>D59/D3</f>
        <v>2.2916666666666665E-2</v>
      </c>
    </row>
    <row r="60" spans="1:5" x14ac:dyDescent="0.35">
      <c r="A60" s="5" t="s">
        <v>113</v>
      </c>
      <c r="B60" s="6">
        <v>45657</v>
      </c>
      <c r="C60" s="5" t="s">
        <v>114</v>
      </c>
      <c r="D60" s="8">
        <v>6</v>
      </c>
      <c r="E60" s="10">
        <f>D60/D59</f>
        <v>0.54545454545454541</v>
      </c>
    </row>
    <row r="61" spans="1:5" x14ac:dyDescent="0.35">
      <c r="A61" s="5" t="s">
        <v>115</v>
      </c>
      <c r="B61" s="6">
        <v>45657</v>
      </c>
      <c r="C61" s="5" t="s">
        <v>116</v>
      </c>
      <c r="D61" s="8">
        <v>5</v>
      </c>
      <c r="E61" s="10">
        <f>D61/D59</f>
        <v>0.45454545454545453</v>
      </c>
    </row>
    <row r="62" spans="1:5" x14ac:dyDescent="0.35">
      <c r="A62" s="3" t="s">
        <v>117</v>
      </c>
      <c r="B62" s="4">
        <v>45657</v>
      </c>
      <c r="C62" s="3" t="s">
        <v>118</v>
      </c>
      <c r="D62" s="7">
        <v>7</v>
      </c>
      <c r="E62" s="9">
        <f>D62/D3</f>
        <v>1.4583333333333334E-2</v>
      </c>
    </row>
    <row r="63" spans="1:5" x14ac:dyDescent="0.35">
      <c r="A63" s="5" t="s">
        <v>119</v>
      </c>
      <c r="B63" s="6">
        <v>45657</v>
      </c>
      <c r="C63" s="5" t="s">
        <v>120</v>
      </c>
      <c r="D63" s="8">
        <v>2</v>
      </c>
      <c r="E63" s="10">
        <f>D63/D62</f>
        <v>0.2857142857142857</v>
      </c>
    </row>
    <row r="64" spans="1:5" x14ac:dyDescent="0.35">
      <c r="A64" s="5" t="s">
        <v>121</v>
      </c>
      <c r="B64" s="6">
        <v>45657</v>
      </c>
      <c r="C64" s="5" t="s">
        <v>122</v>
      </c>
      <c r="D64" s="8">
        <v>5</v>
      </c>
      <c r="E64" s="10">
        <f>D64/D62</f>
        <v>0.7142857142857143</v>
      </c>
    </row>
    <row r="65" spans="1:5" x14ac:dyDescent="0.35">
      <c r="A65" s="3" t="s">
        <v>123</v>
      </c>
      <c r="B65" s="4">
        <v>45657</v>
      </c>
      <c r="C65" s="3" t="s">
        <v>124</v>
      </c>
      <c r="D65" s="7">
        <v>326</v>
      </c>
      <c r="E65" s="9">
        <f>D65/D3</f>
        <v>0.6791666666666667</v>
      </c>
    </row>
    <row r="66" spans="1:5" x14ac:dyDescent="0.35">
      <c r="A66" s="3" t="s">
        <v>125</v>
      </c>
      <c r="B66" s="4">
        <v>45657</v>
      </c>
      <c r="C66" s="3" t="s">
        <v>126</v>
      </c>
      <c r="D66" s="7">
        <v>89</v>
      </c>
      <c r="E66" s="9">
        <f>D66/D3</f>
        <v>0.18541666666666667</v>
      </c>
    </row>
    <row r="67" spans="1:5" x14ac:dyDescent="0.35">
      <c r="A67" s="5" t="s">
        <v>127</v>
      </c>
      <c r="B67" s="6">
        <v>45657</v>
      </c>
      <c r="C67" s="5" t="s">
        <v>128</v>
      </c>
      <c r="D67" s="8">
        <v>48</v>
      </c>
      <c r="E67" s="10">
        <f>D67/D66</f>
        <v>0.5393258426966292</v>
      </c>
    </row>
    <row r="68" spans="1:5" x14ac:dyDescent="0.35">
      <c r="A68" s="5" t="s">
        <v>129</v>
      </c>
      <c r="B68" s="6">
        <v>45657</v>
      </c>
      <c r="C68" s="5" t="s">
        <v>130</v>
      </c>
      <c r="D68" s="8">
        <v>41</v>
      </c>
      <c r="E68" s="10">
        <f>D68/D66</f>
        <v>0.4606741573033708</v>
      </c>
    </row>
  </sheetData>
  <autoFilter ref="A2:D68" xr:uid="{00000000-0009-0000-0000-000000000000}"/>
  <mergeCells count="4">
    <mergeCell ref="E1:E2"/>
    <mergeCell ref="A1:A2"/>
    <mergeCell ref="B1:B2"/>
    <mergeCell ref="C1:C2"/>
  </mergeCells>
  <pageMargins left="0.7" right="0.7" top="0.78740157499999996" bottom="0.78740157499999996" header="0.3" footer="0.3"/>
  <ignoredErrors>
    <ignoredError sqref="A6:A68 B2:C2 C6:D68 C3:D3 A2:A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Hlobilová Vendula (MHMP, SOV)</dc:creator>
  <cp:lastModifiedBy>Hlobilová Vendula (MHMP, SOV)</cp:lastModifiedBy>
  <dcterms:created xsi:type="dcterms:W3CDTF">2025-06-04T08:06:14Z</dcterms:created>
  <dcterms:modified xsi:type="dcterms:W3CDTF">2025-06-11T20:04:53Z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17.1.7.0</vt:lpwstr>
  </property>
</Properties>
</file>